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rlyn.jabagat\OneDrive - CB Supplies Ltd\Desktop\CB Files\Jerlyn\Katelyn\"/>
    </mc:Choice>
  </mc:AlternateContent>
  <bookViews>
    <workbookView xWindow="0" yWindow="0" windowWidth="20490" windowHeight="7755"/>
  </bookViews>
  <sheets>
    <sheet name="TUYAU CANPEX UV PLUS" sheetId="1" r:id="rId1"/>
  </sheets>
  <definedNames>
    <definedName name="_xlnm.Print_Area" localSheetId="0">'TUYAU CANPEX UV PLUS'!$A$1:$I$92</definedName>
    <definedName name="_xlnm.Print_Titles" localSheetId="0">'TUYAU CANPEX UV PLUS'!$10:$10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1" l="1"/>
  <c r="I59" i="1" s="1"/>
  <c r="I62" i="1" l="1"/>
  <c r="I67" i="1"/>
  <c r="I54" i="1"/>
  <c r="I46" i="1"/>
  <c r="I19" i="1"/>
  <c r="I13" i="1"/>
  <c r="I55" i="1"/>
  <c r="I15" i="1"/>
  <c r="I66" i="1"/>
  <c r="I20" i="1"/>
  <c r="I22" i="1"/>
  <c r="I33" i="1"/>
  <c r="I27" i="1"/>
  <c r="I78" i="1"/>
  <c r="I23" i="1"/>
  <c r="I65" i="1"/>
  <c r="I88" i="1"/>
  <c r="I34" i="1"/>
  <c r="I42" i="1"/>
  <c r="I43" i="1"/>
  <c r="I77" i="1"/>
  <c r="I61" i="1"/>
  <c r="I87" i="1"/>
  <c r="I17" i="1"/>
  <c r="I25" i="1"/>
  <c r="I58" i="1"/>
  <c r="I83" i="1"/>
  <c r="I89" i="1"/>
  <c r="I16" i="1"/>
  <c r="I69" i="1"/>
  <c r="I36" i="1"/>
  <c r="I74" i="1"/>
  <c r="I63" i="1"/>
  <c r="I47" i="1"/>
  <c r="I52" i="1"/>
  <c r="I79" i="1"/>
  <c r="I39" i="1"/>
  <c r="I24" i="1"/>
  <c r="I70" i="1"/>
  <c r="I53" i="1"/>
  <c r="I71" i="1"/>
  <c r="I56" i="1"/>
  <c r="I35" i="1"/>
  <c r="I60" i="1"/>
  <c r="I31" i="1"/>
  <c r="I40" i="1"/>
  <c r="I14" i="1"/>
  <c r="I29" i="1"/>
  <c r="I57" i="1"/>
  <c r="I21" i="1"/>
  <c r="I51" i="1"/>
  <c r="I28" i="1"/>
  <c r="I64" i="1"/>
  <c r="I73" i="1"/>
  <c r="I30" i="1"/>
  <c r="I41" i="1"/>
  <c r="I26" i="1"/>
  <c r="I18" i="1"/>
  <c r="I50" i="1"/>
  <c r="I84" i="1"/>
  <c r="I82" i="1"/>
  <c r="I85" i="1"/>
  <c r="I86" i="1"/>
  <c r="I48" i="1"/>
  <c r="I72" i="1"/>
  <c r="I37" i="1"/>
  <c r="I12" i="1"/>
  <c r="I38" i="1"/>
  <c r="I49" i="1"/>
  <c r="I76" i="1"/>
  <c r="I80" i="1"/>
  <c r="I75" i="1"/>
  <c r="I81" i="1"/>
  <c r="I32" i="1"/>
  <c r="I68" i="1"/>
  <c r="I45" i="1"/>
  <c r="I11" i="1"/>
  <c r="I44" i="1"/>
</calcChain>
</file>

<file path=xl/sharedStrings.xml><?xml version="1.0" encoding="utf-8"?>
<sst xmlns="http://schemas.openxmlformats.org/spreadsheetml/2006/main" count="173" uniqueCount="96">
  <si>
    <t>TUYAU PEX - CANPEX UV PLUS</t>
  </si>
  <si>
    <t>Liste# UV 3-21</t>
  </si>
  <si>
    <t>Catégorie de produit - 074</t>
  </si>
  <si>
    <t>8 octobre 2021</t>
  </si>
  <si>
    <t>Escompte (%)</t>
  </si>
  <si>
    <t>Multiplicateur</t>
  </si>
  <si>
    <t>No. de Code</t>
  </si>
  <si>
    <t>Description</t>
  </si>
  <si>
    <t>UPC</t>
  </si>
  <si>
    <t>Genre d'eballage</t>
  </si>
  <si>
    <t>Lots de packets (PIEDS)</t>
  </si>
  <si>
    <t>Qtée par rouleau ou packets (PIEDS)</t>
  </si>
  <si>
    <t>$ Liste (PIED)</t>
  </si>
  <si>
    <t>$ Nets (PIED)</t>
  </si>
  <si>
    <t>1/4 X 100   TUYAU PEX - CANPEX UV PLUS - BLEU</t>
  </si>
  <si>
    <t>ROULEAU</t>
  </si>
  <si>
    <t>3/8 X 20     TUYAU PEX - CANPEX UV PLUS - BLEU</t>
  </si>
  <si>
    <t>PACKET (20-pieds)</t>
  </si>
  <si>
    <t>3/8 X 100   TUYAU PEX - CANPEX UV PLUS - BLEU</t>
  </si>
  <si>
    <t>3/8 X 250   TUYAU PEX - CANPEX UV PLUS - BLEU</t>
  </si>
  <si>
    <t>3/8 X 500   TUYAU PEX - CANPEX UV PLUS - BLEU</t>
  </si>
  <si>
    <t>3/8 X 1000 TUYAU PEX - CANPEX UV PLUS - BLEU</t>
  </si>
  <si>
    <t>1/2 X 20     TUYAU PEX - CANPEX UV PLUS - BLEU</t>
  </si>
  <si>
    <t>1/2 X 100   TUYAU PEX - CANPEX UV PLUS - BLEU</t>
  </si>
  <si>
    <t>1/2 X 250   TUYAU PEX - CANPEX UV PLUS - BLEU</t>
  </si>
  <si>
    <t>1/2 X 300   TUYAU PEX - CANPEX UV PLUS - BLEU</t>
  </si>
  <si>
    <t>1/2 X 500   TUYAU PEX - CANPEX UV PLUS - BLEU</t>
  </si>
  <si>
    <t>1/2 X 1000 TUYAU PEX - CANPEX UV PLUS - BLEU</t>
  </si>
  <si>
    <t>3/4 X 20     TUYAU PEX - CANPEX UV PLUS - BLEU</t>
  </si>
  <si>
    <t>3/4 X 100   TUYAU PEX - CANPEX UV PLUS - BLEU</t>
  </si>
  <si>
    <t>3/4 X 250   TUYAU PEX - CANPEX UV PLUS - BLEU</t>
  </si>
  <si>
    <t>3/4 X 300   TUYAU PEX - CANPEX UV PLUS - BLEU</t>
  </si>
  <si>
    <t>3/4 X 500   TUYAU PEX - CANPEX UV PLUS - BLEU</t>
  </si>
  <si>
    <t>3/4 X 1000 TUYAU PEX - CANPEX UV PLUS - BLEU</t>
  </si>
  <si>
    <t>1 X 20         TUYAU PEX - CANPEX UV PLUS - BLEU</t>
  </si>
  <si>
    <t>1 X 100       TUYAU PEX - CANPEX UV PLUS - BLEU</t>
  </si>
  <si>
    <t>1 X 250       TUYAU PEX - CANPEX UV PLUS - BLEU</t>
  </si>
  <si>
    <t>1 X 300       TUYAU PEX - CANPEX UV PLUS - BLEU</t>
  </si>
  <si>
    <t>1 X 500       TUYAU PEX - CANPEX UV PLUS - BLEU</t>
  </si>
  <si>
    <t>1 1/4 X 100 TUYAU PEX - CANPEX UV PLUS - BLEU</t>
  </si>
  <si>
    <t>1 1/4 X 300 TUYAU PEX - CANPEX UV PLUS - BLEU</t>
  </si>
  <si>
    <t>1 1/4 X 500 TUYAU PEX - CANPEX UV PLUS - BLEU</t>
  </si>
  <si>
    <t>3/8 X 20     TUYAU PEX - CANPEX UV PLUS - ROUGE</t>
  </si>
  <si>
    <t>3/8 X 100   TUYAU PEX - CANPEX UV PLUS - ROUGE</t>
  </si>
  <si>
    <t>3/8 X 250   TUYAU PEX - CANPEX UV PLUS - ROUGE</t>
  </si>
  <si>
    <t>3/8 X 500   TUYAU PEX - CANPEX UV PLUS - ROUGE</t>
  </si>
  <si>
    <t>3/8 X 1000 TUYAU PEX - CANPEX UV PLUS - ROUGE</t>
  </si>
  <si>
    <t>1/2 X 20     TUYAU PEX - CANPEX UV PLUS - ROUGE</t>
  </si>
  <si>
    <t>1/2 X 100   TUYAU PEX - CANPEX UV PLUS - ROUGE</t>
  </si>
  <si>
    <t>1/2 X 250   TUYAU PEX - CANPEX UV PLUS - ROUGE</t>
  </si>
  <si>
    <t>1/2 X 300   TUYAU PEX - CANPEX UV PLUS - ROUGE</t>
  </si>
  <si>
    <t>1/2 X 500   TUYAU PEX - CANPEX UV PLUS - ROUGE</t>
  </si>
  <si>
    <t>1/2 X 1000 TUYAU PEX - CANPEX UV PLUS - ROUGE</t>
  </si>
  <si>
    <t>3/4 X 20     TUYAU PEX - CANPEX UV PLUS - ROUGE</t>
  </si>
  <si>
    <t>3/4 X 100   TUYAU PEX - CANPEX UV PLUS - ROUGE</t>
  </si>
  <si>
    <t>3/4 X 250   TUYAU PEX - CANPEX UV PLUS - ROUGE</t>
  </si>
  <si>
    <t>3/4 X 300   TUYAU PEX - CANPEX UV PLUS - ROUGE</t>
  </si>
  <si>
    <t>3/4 X 500   TUYAU PEX - CANPEX UV PLUS - ROUGE</t>
  </si>
  <si>
    <t>3/4 X 1000 TUYAU PEX - CANPEX UV PLUS - ROUGE</t>
  </si>
  <si>
    <t>1 X 20         TUYAU PEX - CANPEX UV PLUS - ROUGE</t>
  </si>
  <si>
    <t>1 X 100       TUYAU PEX - CANPEX UV PLUS - ROUGE</t>
  </si>
  <si>
    <t>1 X 250       TUYAU PEX - CANPEX UV PLUS - ROUGE</t>
  </si>
  <si>
    <t>1 X 300       TUYAU PEX - CANPEX UV PLUS - ROUGE</t>
  </si>
  <si>
    <t>1 X 500       TUYAU PEX - CANPEX UV PLUS - ROUGE</t>
  </si>
  <si>
    <t>1 1/4 X 20  TUYAU PEX - CANPEX UV PLUS - ROUGE</t>
  </si>
  <si>
    <t>1/8 Nom (1/4 OD) x 100 ft  TUBE DE MACH. À GLACE</t>
  </si>
  <si>
    <t>1/4 X 100   TUYAU PEX - CANPEX UV PLUS - BLANC</t>
  </si>
  <si>
    <t>1/4 X 500   TUYAU PEX - CANPEX UV PLUS - BLANC</t>
  </si>
  <si>
    <t>1/4 X 1000 TUYAU PEX - CANPEX UV PLUS - BLANC</t>
  </si>
  <si>
    <t>3/8 X 100   TUYAU PEX - CANPEX UV PLUS - BLANC</t>
  </si>
  <si>
    <t>3/8 X 250   TUYAU PEX - CANPEX UV PLUS - BLANC</t>
  </si>
  <si>
    <t>3/8 X 500   TUYAU PEX - CANPEX UV PLUS - BLANC</t>
  </si>
  <si>
    <t>3/8 X 1000 TUYAU PEX - CANPEX UV PLUS - BLANC</t>
  </si>
  <si>
    <t>1/2 X 20     TUYAU PEX - CANPEX UV PLUS - BLANC</t>
  </si>
  <si>
    <t>1/2 X 100   TUYAU PEX - CANPEX UV PLUS - BLANC</t>
  </si>
  <si>
    <t>1/2 X 250   TUYAU PEX - CANPEX UV PLUS - BLANC</t>
  </si>
  <si>
    <t>1/2 X 300   TUYAU PEX - CANPEX UV PLUS - BLANC</t>
  </si>
  <si>
    <t>1/2 X 500   TUYAU PEX - CANPEX UV PLUS - BLANC</t>
  </si>
  <si>
    <t>1/2 X 1000 TUYAU PEX - CANPEX UV PLUS - BLANC</t>
  </si>
  <si>
    <t>3/4 X 20     TUYAU PEX - CANPEX UV PLUS - BLANC</t>
  </si>
  <si>
    <t>3/4 X 100   TUYAU PEX - CANPEX UV PLUS - BLANC</t>
  </si>
  <si>
    <t>3/4 X 250   TUYAU PEX - CANPEX UV PLUS - BLANC</t>
  </si>
  <si>
    <t>3/4 X 300   TUYAU PEX - CANPEX UV PLUS - BLANC</t>
  </si>
  <si>
    <t>3/4 X 500   TUYAU PEX - CANPEX UV PLUS - BLANC</t>
  </si>
  <si>
    <t>3/4 X 1000 TUYAU PEX - CANPEX UV PLUS - BLANC</t>
  </si>
  <si>
    <t>1 X 20         TUYAU PEX - CANPEX UV PLUS - BLANC</t>
  </si>
  <si>
    <t>1 X 100       TUYAU PEX - CANPEX UV PLUS - BLANC</t>
  </si>
  <si>
    <t>1 X 250       TUYAU PEX - CANPEX UV PLUS - BLANC</t>
  </si>
  <si>
    <t>1 X 300       TUYAU PEX - CANPEX UV PLUS - BLANC</t>
  </si>
  <si>
    <t>1 X 500       TUYAU PEX - CANPEX UV PLUS - BLANC</t>
  </si>
  <si>
    <t>1 X 1000     TUYAU PEX - CANPEX UV PLUS - BLANC</t>
  </si>
  <si>
    <t>1 1/4 X 20   TUYAU PEX - CANPEX UV PLUS - BLANC</t>
  </si>
  <si>
    <t>1 1/4 X 100 TUYAU PEX - CANPEX UV PLUS - BLANC</t>
  </si>
  <si>
    <t xml:space="preserve">1 1/2 X 20   TUYAU PEX - CANPEX UV PLUS - BLANC </t>
  </si>
  <si>
    <t xml:space="preserve">2 X 20         TUYAU PEX - CANPEX UV PLUS - BLANC </t>
  </si>
  <si>
    <t>Toutes les ventes de tuyaux sont finales, CB Supplies n'acceptons pas les marchandises retournées.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</si>
</sst>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&quot;$&quot;* #,##0.0000_);_(&quot;$&quot;* \(#,##0.0000\);_(&quot;$&quot;* &quot;-&quot;??_);_(@_)"/>
  </numFmts>
  <fonts count="25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0"/>
      <name val="Arial"/>
      <family val="2"/>
    </font>
    <font>
      <sz val="18"/>
      <name val="Calibri Light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 Light"/>
      <family val="2"/>
    </font>
    <font>
      <sz val="13"/>
      <color theme="1"/>
      <name val="Calibri Light"/>
      <family val="2"/>
    </font>
    <font>
      <u/>
      <sz val="12"/>
      <color theme="10"/>
      <name val="Calibri Light"/>
      <family val="2"/>
    </font>
    <font>
      <sz val="18"/>
      <color theme="1"/>
      <name val="Calibri Light"/>
      <family val="2"/>
    </font>
    <font>
      <sz val="24"/>
      <color theme="0"/>
      <name val="Calibri Light"/>
      <family val="2"/>
    </font>
    <font>
      <sz val="24"/>
      <color theme="1"/>
      <name val="Calibri Light"/>
      <family val="2"/>
    </font>
    <font>
      <sz val="13"/>
      <color theme="10"/>
      <name val="Calibri Light"/>
      <family val="2"/>
    </font>
    <font>
      <sz val="24"/>
      <color theme="1"/>
      <name val="Calibri"/>
      <family val="2"/>
      <scheme val="minor"/>
    </font>
    <font>
      <b/>
      <sz val="24"/>
      <color theme="0"/>
      <name val="Calibri"/>
      <family val="2"/>
    </font>
    <font>
      <sz val="24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24"/>
      <color rgb="FF000000"/>
      <name val="Calibri"/>
      <family val="2"/>
      <scheme val="minor"/>
    </font>
    <font>
      <sz val="24"/>
      <color theme="1"/>
      <name val="Calibri"/>
      <family val="2"/>
    </font>
    <font>
      <sz val="48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24"/>
      <color theme="10"/>
      <name val="Calibri"/>
      <family val="2"/>
    </font>
    <font>
      <u/>
      <sz val="24"/>
      <color theme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2" fillId="0" borderId="0"/>
  </cellStyleXfs>
  <cellXfs count="77">
    <xf numFmtId="0" fontId="0" fillId="0" borderId="0" xfId="0"/>
    <xf numFmtId="0" fontId="7" fillId="0" borderId="0" xfId="0" applyFont="1"/>
    <xf numFmtId="0" fontId="7" fillId="0" borderId="0" xfId="0" applyFont="1" applyAlignment="1"/>
    <xf numFmtId="0" fontId="7" fillId="0" borderId="1" xfId="0" applyFont="1" applyBorder="1" applyAlignment="1"/>
    <xf numFmtId="0" fontId="8" fillId="0" borderId="0" xfId="0" applyFont="1" applyBorder="1" applyAlignment="1"/>
    <xf numFmtId="0" fontId="7" fillId="0" borderId="0" xfId="0" applyFont="1" applyBorder="1" applyAlignment="1"/>
    <xf numFmtId="0" fontId="9" fillId="0" borderId="0" xfId="4" applyFont="1" applyBorder="1" applyAlignment="1"/>
    <xf numFmtId="0" fontId="10" fillId="0" borderId="0" xfId="0" applyFont="1"/>
    <xf numFmtId="0" fontId="10" fillId="0" borderId="0" xfId="0" applyFont="1" applyAlignment="1"/>
    <xf numFmtId="0" fontId="7" fillId="0" borderId="0" xfId="0" applyFont="1" applyBorder="1"/>
    <xf numFmtId="0" fontId="11" fillId="0" borderId="0" xfId="0" applyFont="1"/>
    <xf numFmtId="0" fontId="12" fillId="0" borderId="0" xfId="0" applyFont="1" applyAlignment="1">
      <alignment horizontal="center"/>
    </xf>
    <xf numFmtId="0" fontId="13" fillId="0" borderId="0" xfId="4" applyFont="1" applyBorder="1" applyAlignment="1"/>
    <xf numFmtId="0" fontId="14" fillId="2" borderId="2" xfId="0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0" fillId="0" borderId="0" xfId="0" applyFont="1" applyAlignment="1">
      <alignment horizontal="center"/>
    </xf>
    <xf numFmtId="164" fontId="14" fillId="2" borderId="4" xfId="0" applyNumberFormat="1" applyFont="1" applyFill="1" applyBorder="1" applyAlignment="1">
      <alignment horizontal="center"/>
    </xf>
    <xf numFmtId="165" fontId="14" fillId="0" borderId="5" xfId="3" applyNumberFormat="1" applyFont="1" applyFill="1" applyBorder="1" applyAlignment="1">
      <alignment horizontal="center"/>
    </xf>
    <xf numFmtId="165" fontId="14" fillId="0" borderId="6" xfId="3" applyNumberFormat="1" applyFont="1" applyFill="1" applyBorder="1" applyAlignment="1">
      <alignment horizontal="center"/>
    </xf>
    <xf numFmtId="0" fontId="15" fillId="3" borderId="7" xfId="0" applyFont="1" applyFill="1" applyBorder="1" applyAlignment="1">
      <alignment vertical="center"/>
    </xf>
    <xf numFmtId="165" fontId="14" fillId="0" borderId="8" xfId="3" applyNumberFormat="1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1" fontId="14" fillId="0" borderId="9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/>
    </xf>
    <xf numFmtId="1" fontId="14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/>
    </xf>
    <xf numFmtId="1" fontId="14" fillId="0" borderId="11" xfId="0" applyNumberFormat="1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left"/>
    </xf>
    <xf numFmtId="0" fontId="14" fillId="0" borderId="11" xfId="0" applyFont="1" applyFill="1" applyBorder="1" applyAlignment="1">
      <alignment horizontal="left"/>
    </xf>
    <xf numFmtId="0" fontId="15" fillId="3" borderId="12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 wrapText="1"/>
    </xf>
    <xf numFmtId="2" fontId="14" fillId="4" borderId="13" xfId="5" applyNumberFormat="1" applyFont="1" applyFill="1" applyBorder="1" applyAlignment="1">
      <alignment horizontal="center"/>
    </xf>
    <xf numFmtId="0" fontId="14" fillId="2" borderId="14" xfId="0" applyFont="1" applyFill="1" applyBorder="1" applyAlignment="1">
      <alignment horizontal="left"/>
    </xf>
    <xf numFmtId="0" fontId="3" fillId="0" borderId="0" xfId="0" applyFont="1"/>
    <xf numFmtId="0" fontId="17" fillId="0" borderId="3" xfId="4" applyFont="1" applyBorder="1" applyAlignment="1">
      <alignment horizontal="center"/>
    </xf>
    <xf numFmtId="0" fontId="14" fillId="0" borderId="10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left" vertical="center"/>
    </xf>
    <xf numFmtId="0" fontId="14" fillId="0" borderId="16" xfId="0" applyFont="1" applyFill="1" applyBorder="1" applyAlignment="1">
      <alignment horizontal="left" vertical="center"/>
    </xf>
    <xf numFmtId="49" fontId="14" fillId="0" borderId="16" xfId="0" applyNumberFormat="1" applyFont="1" applyFill="1" applyBorder="1" applyAlignment="1">
      <alignment horizontal="left" vertical="center"/>
    </xf>
    <xf numFmtId="0" fontId="16" fillId="0" borderId="16" xfId="0" applyFont="1" applyFill="1" applyBorder="1" applyAlignment="1">
      <alignment horizontal="left" vertical="center"/>
    </xf>
    <xf numFmtId="0" fontId="16" fillId="0" borderId="17" xfId="0" applyFont="1" applyFill="1" applyBorder="1" applyAlignment="1">
      <alignment horizontal="left" vertical="center"/>
    </xf>
    <xf numFmtId="0" fontId="14" fillId="0" borderId="9" xfId="0" applyFont="1" applyFill="1" applyBorder="1" applyAlignment="1">
      <alignment horizontal="center" vertical="center"/>
    </xf>
    <xf numFmtId="44" fontId="18" fillId="0" borderId="9" xfId="3" applyFont="1" applyFill="1" applyBorder="1"/>
    <xf numFmtId="44" fontId="18" fillId="0" borderId="10" xfId="3" applyFont="1" applyFill="1" applyBorder="1"/>
    <xf numFmtId="0" fontId="14" fillId="0" borderId="16" xfId="0" applyFont="1" applyFill="1" applyBorder="1" applyAlignment="1">
      <alignment horizontal="left"/>
    </xf>
    <xf numFmtId="0" fontId="14" fillId="0" borderId="11" xfId="0" applyFont="1" applyFill="1" applyBorder="1" applyAlignment="1">
      <alignment horizontal="center" vertical="center"/>
    </xf>
    <xf numFmtId="0" fontId="14" fillId="5" borderId="14" xfId="0" applyFont="1" applyFill="1" applyBorder="1" applyAlignment="1">
      <alignment horizontal="left"/>
    </xf>
    <xf numFmtId="0" fontId="14" fillId="5" borderId="20" xfId="0" applyFont="1" applyFill="1" applyBorder="1" applyAlignment="1">
      <alignment horizontal="left"/>
    </xf>
    <xf numFmtId="0" fontId="14" fillId="5" borderId="21" xfId="0" applyFont="1" applyFill="1" applyBorder="1" applyAlignment="1">
      <alignment horizontal="left"/>
    </xf>
    <xf numFmtId="0" fontId="23" fillId="0" borderId="0" xfId="4" applyFont="1" applyBorder="1" applyAlignment="1"/>
    <xf numFmtId="0" fontId="19" fillId="0" borderId="0" xfId="0" applyFont="1"/>
    <xf numFmtId="0" fontId="19" fillId="0" borderId="1" xfId="0" applyFont="1" applyBorder="1"/>
    <xf numFmtId="0" fontId="24" fillId="0" borderId="0" xfId="4" applyFont="1" applyBorder="1" applyAlignment="1"/>
    <xf numFmtId="0" fontId="15" fillId="3" borderId="22" xfId="0" applyFont="1" applyFill="1" applyBorder="1" applyAlignment="1">
      <alignment horizontal="center" vertical="center"/>
    </xf>
    <xf numFmtId="0" fontId="14" fillId="0" borderId="0" xfId="0" applyFont="1" applyFill="1" applyBorder="1" applyAlignment="1"/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/>
    <xf numFmtId="0" fontId="19" fillId="0" borderId="0" xfId="0" applyFont="1" applyBorder="1"/>
    <xf numFmtId="0" fontId="14" fillId="6" borderId="0" xfId="0" applyFont="1" applyFill="1" applyBorder="1" applyAlignment="1">
      <alignment horizontal="left"/>
    </xf>
    <xf numFmtId="44" fontId="18" fillId="0" borderId="11" xfId="3" applyFont="1" applyFill="1" applyBorder="1"/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0" xfId="0" applyFont="1" applyBorder="1" applyAlignment="1">
      <alignment horizontal="right" vertical="center"/>
    </xf>
    <xf numFmtId="0" fontId="14" fillId="0" borderId="18" xfId="0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21" fillId="0" borderId="18" xfId="0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22" fillId="0" borderId="18" xfId="0" applyFont="1" applyBorder="1" applyAlignment="1">
      <alignment horizontal="right" vertical="center"/>
    </xf>
    <xf numFmtId="0" fontId="20" fillId="0" borderId="1" xfId="0" applyFont="1" applyBorder="1" applyAlignment="1">
      <alignment horizontal="right" vertical="center" wrapText="1"/>
    </xf>
    <xf numFmtId="0" fontId="20" fillId="0" borderId="19" xfId="0" applyFont="1" applyBorder="1" applyAlignment="1">
      <alignment horizontal="right" vertical="center" wrapText="1"/>
    </xf>
  </cellXfs>
  <cellStyles count="7">
    <cellStyle name="Comma 2" xfId="1"/>
    <cellStyle name="Comma 3" xfId="2"/>
    <cellStyle name="Currency" xfId="3" builtinId="4"/>
    <cellStyle name="Hyperlink" xfId="4" builtinId="8"/>
    <cellStyle name="Normal" xfId="0" builtinId="0"/>
    <cellStyle name="Percent" xfId="5" builtinId="5"/>
    <cellStyle name="常规_Sheet1" xfId="6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320040</xdr:colOff>
      <xdr:row>5</xdr:row>
      <xdr:rowOff>198120</xdr:rowOff>
    </xdr:from>
    <xdr:to>
      <xdr:col>1</xdr:col>
      <xdr:colOff>1714500</xdr:colOff>
      <xdr:row>7</xdr:row>
      <xdr:rowOff>144780</xdr:rowOff>
    </xdr:to>
    <xdr:pic>
      <xdr:nvPicPr>
        <xdr:cNvPr id="1799" name="Picture 1">
          <a:extLst>
            <a:ext uri="{FF2B5EF4-FFF2-40B4-BE49-F238E27FC236}">
              <a16:creationId xmlns="" xmlns:a16="http://schemas.microsoft.com/office/drawing/2014/main" id="{59BAA210-F81B-41A6-A96C-EE28682AAD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" y="2034540"/>
          <a:ext cx="1394460" cy="746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228600</xdr:colOff>
      <xdr:row>3</xdr:row>
      <xdr:rowOff>297180</xdr:rowOff>
    </xdr:from>
    <xdr:to>
      <xdr:col>1</xdr:col>
      <xdr:colOff>1813560</xdr:colOff>
      <xdr:row>5</xdr:row>
      <xdr:rowOff>167640</xdr:rowOff>
    </xdr:to>
    <xdr:pic>
      <xdr:nvPicPr>
        <xdr:cNvPr id="1800" name="Picture 1">
          <a:extLst>
            <a:ext uri="{FF2B5EF4-FFF2-40B4-BE49-F238E27FC236}">
              <a16:creationId xmlns="" xmlns:a16="http://schemas.microsoft.com/office/drawing/2014/main" id="{38485C5A-0F9A-4F97-BC96-71719F56F8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6420" y="891540"/>
          <a:ext cx="1584960" cy="1112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92"/>
  <sheetViews>
    <sheetView showGridLines="0" tabSelected="1" zoomScale="50" zoomScaleNormal="50" zoomScalePageLayoutView="40" workbookViewId="0">
      <selection activeCell="I8" sqref="I8"/>
    </sheetView>
  </sheetViews>
  <sheetFormatPr defaultColWidth="8.85546875" defaultRowHeight="31.5" x14ac:dyDescent="0.5"/>
  <cols>
    <col min="1" max="1" width="16" style="7" customWidth="1"/>
    <col min="2" max="2" width="32.42578125" style="18" customWidth="1"/>
    <col min="3" max="3" width="105.7109375" style="8" customWidth="1"/>
    <col min="4" max="4" width="48.140625" style="56" customWidth="1"/>
    <col min="5" max="5" width="40.5703125" style="8" customWidth="1"/>
    <col min="6" max="6" width="32.42578125" style="8" customWidth="1"/>
    <col min="7" max="7" width="39.85546875" style="8" bestFit="1" customWidth="1"/>
    <col min="8" max="8" width="28.42578125" style="8" bestFit="1" customWidth="1"/>
    <col min="9" max="9" width="32.42578125" style="7" customWidth="1"/>
    <col min="10" max="10" width="41" style="7" bestFit="1" customWidth="1"/>
    <col min="11" max="11" width="8" style="7" bestFit="1" customWidth="1"/>
    <col min="12" max="16384" width="8.85546875" style="7"/>
  </cols>
  <sheetData>
    <row r="1" spans="2:9" s="1" customFormat="1" x14ac:dyDescent="0.5">
      <c r="B1" s="14"/>
      <c r="C1" s="12"/>
      <c r="D1" s="55"/>
      <c r="E1" s="12"/>
      <c r="F1" s="12"/>
      <c r="G1" s="2"/>
      <c r="H1" s="2"/>
    </row>
    <row r="2" spans="2:9" s="1" customFormat="1" x14ac:dyDescent="0.5">
      <c r="B2" s="15"/>
      <c r="C2" s="2"/>
      <c r="D2" s="56"/>
      <c r="E2" s="2"/>
      <c r="F2" s="2"/>
      <c r="G2" s="2"/>
      <c r="H2" s="2"/>
    </row>
    <row r="3" spans="2:9" s="1" customFormat="1" ht="32.25" thickBot="1" x14ac:dyDescent="0.55000000000000004">
      <c r="B3" s="15"/>
      <c r="C3" s="2"/>
      <c r="D3" s="56"/>
      <c r="E3" s="2"/>
      <c r="F3" s="2"/>
      <c r="G3" s="2"/>
      <c r="H3" s="2"/>
    </row>
    <row r="4" spans="2:9" s="1" customFormat="1" ht="61.5" x14ac:dyDescent="0.5">
      <c r="B4" s="16"/>
      <c r="C4" s="3"/>
      <c r="D4" s="57"/>
      <c r="E4" s="75" t="s">
        <v>0</v>
      </c>
      <c r="F4" s="75"/>
      <c r="G4" s="75"/>
      <c r="H4" s="75"/>
      <c r="I4" s="76"/>
    </row>
    <row r="5" spans="2:9" s="1" customFormat="1" ht="36" x14ac:dyDescent="0.5">
      <c r="B5" s="17"/>
      <c r="C5" s="4"/>
      <c r="D5" s="56"/>
      <c r="E5" s="4"/>
      <c r="F5" s="4"/>
      <c r="G5" s="73" t="s">
        <v>1</v>
      </c>
      <c r="H5" s="73"/>
      <c r="I5" s="74"/>
    </row>
    <row r="6" spans="2:9" s="1" customFormat="1" x14ac:dyDescent="0.5">
      <c r="B6" s="40"/>
      <c r="C6" s="9"/>
      <c r="D6" s="56"/>
      <c r="E6" s="9"/>
      <c r="F6" s="9"/>
      <c r="G6" s="69" t="s">
        <v>2</v>
      </c>
      <c r="H6" s="69"/>
      <c r="I6" s="70"/>
    </row>
    <row r="7" spans="2:9" s="1" customFormat="1" ht="32.25" thickBot="1" x14ac:dyDescent="0.55000000000000004">
      <c r="B7" s="17"/>
      <c r="C7" s="5"/>
      <c r="D7" s="56"/>
      <c r="E7" s="5"/>
      <c r="F7" s="5"/>
      <c r="G7" s="71" t="s">
        <v>3</v>
      </c>
      <c r="H7" s="71"/>
      <c r="I7" s="72"/>
    </row>
    <row r="8" spans="2:9" s="1" customFormat="1" ht="32.25" thickBot="1" x14ac:dyDescent="0.55000000000000004">
      <c r="B8" s="17"/>
      <c r="C8" s="6"/>
      <c r="D8" s="58"/>
      <c r="E8" s="6"/>
      <c r="F8" s="6"/>
      <c r="H8" s="13" t="s">
        <v>4</v>
      </c>
      <c r="I8" s="37">
        <v>0</v>
      </c>
    </row>
    <row r="9" spans="2:9" s="1" customFormat="1" ht="32.25" thickBot="1" x14ac:dyDescent="0.55000000000000004">
      <c r="B9" s="17"/>
      <c r="C9" s="9"/>
      <c r="D9" s="56"/>
      <c r="E9" s="9"/>
      <c r="F9" s="9"/>
      <c r="H9" s="38" t="s">
        <v>5</v>
      </c>
      <c r="I9" s="19">
        <f>(100-I8)/100</f>
        <v>1</v>
      </c>
    </row>
    <row r="10" spans="2:9" s="10" customFormat="1" ht="75.599999999999994" customHeight="1" thickBot="1" x14ac:dyDescent="0.55000000000000004">
      <c r="B10" s="34" t="s">
        <v>6</v>
      </c>
      <c r="C10" s="22" t="s">
        <v>7</v>
      </c>
      <c r="D10" s="59" t="s">
        <v>8</v>
      </c>
      <c r="E10" s="35" t="s">
        <v>9</v>
      </c>
      <c r="F10" s="36" t="s">
        <v>10</v>
      </c>
      <c r="G10" s="36" t="s">
        <v>11</v>
      </c>
      <c r="H10" s="35" t="s">
        <v>12</v>
      </c>
      <c r="I10" s="35" t="s">
        <v>13</v>
      </c>
    </row>
    <row r="11" spans="2:9" s="10" customFormat="1" x14ac:dyDescent="0.5">
      <c r="B11" s="42">
        <v>741002100</v>
      </c>
      <c r="C11" s="31" t="s">
        <v>14</v>
      </c>
      <c r="D11" s="66">
        <v>77894275001</v>
      </c>
      <c r="E11" s="24" t="s">
        <v>15</v>
      </c>
      <c r="F11" s="25"/>
      <c r="G11" s="47">
        <v>100</v>
      </c>
      <c r="H11" s="48">
        <v>1.133</v>
      </c>
      <c r="I11" s="23">
        <f>$I$9*H11</f>
        <v>1.133</v>
      </c>
    </row>
    <row r="12" spans="2:9" s="11" customFormat="1" x14ac:dyDescent="0.5">
      <c r="B12" s="43">
        <v>741004020</v>
      </c>
      <c r="C12" s="32" t="s">
        <v>16</v>
      </c>
      <c r="D12" s="67">
        <v>77894275042</v>
      </c>
      <c r="E12" s="26" t="s">
        <v>17</v>
      </c>
      <c r="F12" s="27"/>
      <c r="G12" s="28">
        <v>1000</v>
      </c>
      <c r="H12" s="49">
        <v>1.496</v>
      </c>
      <c r="I12" s="20">
        <f t="shared" ref="I12:I69" si="0">$I$9*H12</f>
        <v>1.496</v>
      </c>
    </row>
    <row r="13" spans="2:9" s="11" customFormat="1" x14ac:dyDescent="0.5">
      <c r="B13" s="44">
        <v>741004100</v>
      </c>
      <c r="C13" s="32" t="s">
        <v>18</v>
      </c>
      <c r="D13" s="67">
        <v>77894275002</v>
      </c>
      <c r="E13" s="26" t="s">
        <v>15</v>
      </c>
      <c r="F13" s="27"/>
      <c r="G13" s="41">
        <v>100</v>
      </c>
      <c r="H13" s="49">
        <v>1.496</v>
      </c>
      <c r="I13" s="20">
        <f t="shared" si="0"/>
        <v>1.496</v>
      </c>
    </row>
    <row r="14" spans="2:9" s="11" customFormat="1" x14ac:dyDescent="0.5">
      <c r="B14" s="44">
        <v>741004250</v>
      </c>
      <c r="C14" s="32" t="s">
        <v>19</v>
      </c>
      <c r="D14" s="67">
        <v>77894275004</v>
      </c>
      <c r="E14" s="26" t="s">
        <v>15</v>
      </c>
      <c r="F14" s="27"/>
      <c r="G14" s="41">
        <v>250</v>
      </c>
      <c r="H14" s="49">
        <v>1.496</v>
      </c>
      <c r="I14" s="20">
        <f t="shared" si="0"/>
        <v>1.496</v>
      </c>
    </row>
    <row r="15" spans="2:9" s="11" customFormat="1" x14ac:dyDescent="0.5">
      <c r="B15" s="44">
        <v>741004500</v>
      </c>
      <c r="C15" s="32" t="s">
        <v>20</v>
      </c>
      <c r="D15" s="67">
        <v>77894275005</v>
      </c>
      <c r="E15" s="26" t="s">
        <v>15</v>
      </c>
      <c r="F15" s="27"/>
      <c r="G15" s="41">
        <v>500</v>
      </c>
      <c r="H15" s="49">
        <v>1.496</v>
      </c>
      <c r="I15" s="20">
        <f t="shared" si="0"/>
        <v>1.496</v>
      </c>
    </row>
    <row r="16" spans="2:9" s="11" customFormat="1" x14ac:dyDescent="0.5">
      <c r="B16" s="44">
        <v>7410041000</v>
      </c>
      <c r="C16" s="32" t="s">
        <v>21</v>
      </c>
      <c r="D16" s="67">
        <v>77894275003</v>
      </c>
      <c r="E16" s="26" t="s">
        <v>15</v>
      </c>
      <c r="F16" s="27"/>
      <c r="G16" s="41">
        <v>1000</v>
      </c>
      <c r="H16" s="49">
        <v>1.496</v>
      </c>
      <c r="I16" s="20">
        <f t="shared" si="0"/>
        <v>1.496</v>
      </c>
    </row>
    <row r="17" spans="2:9" s="11" customFormat="1" x14ac:dyDescent="0.5">
      <c r="B17" s="43">
        <v>7410050205</v>
      </c>
      <c r="C17" s="32" t="s">
        <v>22</v>
      </c>
      <c r="D17" s="67">
        <v>77894275007</v>
      </c>
      <c r="E17" s="26" t="s">
        <v>17</v>
      </c>
      <c r="F17" s="27">
        <v>12500</v>
      </c>
      <c r="G17" s="41">
        <v>500</v>
      </c>
      <c r="H17" s="49">
        <v>1.5289999999999999</v>
      </c>
      <c r="I17" s="20">
        <f t="shared" si="0"/>
        <v>1.5289999999999999</v>
      </c>
    </row>
    <row r="18" spans="2:9" s="11" customFormat="1" x14ac:dyDescent="0.5">
      <c r="B18" s="43">
        <v>741005100</v>
      </c>
      <c r="C18" s="32" t="s">
        <v>23</v>
      </c>
      <c r="D18" s="67">
        <v>77894275008</v>
      </c>
      <c r="E18" s="26" t="s">
        <v>15</v>
      </c>
      <c r="F18" s="27"/>
      <c r="G18" s="41">
        <v>100</v>
      </c>
      <c r="H18" s="49">
        <v>1.5289999999999999</v>
      </c>
      <c r="I18" s="20">
        <f t="shared" si="0"/>
        <v>1.5289999999999999</v>
      </c>
    </row>
    <row r="19" spans="2:9" s="11" customFormat="1" x14ac:dyDescent="0.5">
      <c r="B19" s="43">
        <v>741005250</v>
      </c>
      <c r="C19" s="32" t="s">
        <v>24</v>
      </c>
      <c r="D19" s="67">
        <v>77894275010</v>
      </c>
      <c r="E19" s="26" t="s">
        <v>15</v>
      </c>
      <c r="F19" s="27"/>
      <c r="G19" s="41">
        <v>250</v>
      </c>
      <c r="H19" s="49">
        <v>1.5289999999999999</v>
      </c>
      <c r="I19" s="20">
        <f t="shared" si="0"/>
        <v>1.5289999999999999</v>
      </c>
    </row>
    <row r="20" spans="2:9" s="11" customFormat="1" x14ac:dyDescent="0.5">
      <c r="B20" s="43">
        <v>741005300</v>
      </c>
      <c r="C20" s="32" t="s">
        <v>25</v>
      </c>
      <c r="D20" s="67">
        <v>77894275104</v>
      </c>
      <c r="E20" s="26" t="s">
        <v>15</v>
      </c>
      <c r="F20" s="27"/>
      <c r="G20" s="41">
        <v>300</v>
      </c>
      <c r="H20" s="49">
        <v>1.5289999999999999</v>
      </c>
      <c r="I20" s="20">
        <f t="shared" si="0"/>
        <v>1.5289999999999999</v>
      </c>
    </row>
    <row r="21" spans="2:9" s="11" customFormat="1" x14ac:dyDescent="0.5">
      <c r="B21" s="43">
        <v>741005500</v>
      </c>
      <c r="C21" s="32" t="s">
        <v>26</v>
      </c>
      <c r="D21" s="67">
        <v>77894275011</v>
      </c>
      <c r="E21" s="26" t="s">
        <v>15</v>
      </c>
      <c r="F21" s="27"/>
      <c r="G21" s="41">
        <v>500</v>
      </c>
      <c r="H21" s="49">
        <v>1.5289999999999999</v>
      </c>
      <c r="I21" s="20">
        <f t="shared" si="0"/>
        <v>1.5289999999999999</v>
      </c>
    </row>
    <row r="22" spans="2:9" s="11" customFormat="1" x14ac:dyDescent="0.5">
      <c r="B22" s="43">
        <v>7410051000</v>
      </c>
      <c r="C22" s="32" t="s">
        <v>27</v>
      </c>
      <c r="D22" s="67">
        <v>77894275009</v>
      </c>
      <c r="E22" s="26" t="s">
        <v>15</v>
      </c>
      <c r="F22" s="27"/>
      <c r="G22" s="41">
        <v>1000</v>
      </c>
      <c r="H22" s="49">
        <v>1.5289999999999999</v>
      </c>
      <c r="I22" s="20">
        <f t="shared" si="0"/>
        <v>1.5289999999999999</v>
      </c>
    </row>
    <row r="23" spans="2:9" s="11" customFormat="1" x14ac:dyDescent="0.5">
      <c r="B23" s="43">
        <v>7410070202</v>
      </c>
      <c r="C23" s="32" t="s">
        <v>28</v>
      </c>
      <c r="D23" s="67">
        <v>77894275139</v>
      </c>
      <c r="E23" s="26" t="s">
        <v>17</v>
      </c>
      <c r="F23" s="27">
        <v>5000</v>
      </c>
      <c r="G23" s="41">
        <v>200</v>
      </c>
      <c r="H23" s="49">
        <v>3.0030000000000001</v>
      </c>
      <c r="I23" s="20">
        <f t="shared" si="0"/>
        <v>3.0030000000000001</v>
      </c>
    </row>
    <row r="24" spans="2:9" s="11" customFormat="1" x14ac:dyDescent="0.5">
      <c r="B24" s="43">
        <v>741007100</v>
      </c>
      <c r="C24" s="32" t="s">
        <v>29</v>
      </c>
      <c r="D24" s="67">
        <v>77894275013</v>
      </c>
      <c r="E24" s="26" t="s">
        <v>15</v>
      </c>
      <c r="F24" s="27"/>
      <c r="G24" s="41">
        <v>100</v>
      </c>
      <c r="H24" s="49">
        <v>3.0030000000000001</v>
      </c>
      <c r="I24" s="20">
        <f t="shared" si="0"/>
        <v>3.0030000000000001</v>
      </c>
    </row>
    <row r="25" spans="2:9" s="11" customFormat="1" x14ac:dyDescent="0.5">
      <c r="B25" s="43">
        <v>741007250</v>
      </c>
      <c r="C25" s="32" t="s">
        <v>30</v>
      </c>
      <c r="D25" s="67">
        <v>77894275014</v>
      </c>
      <c r="E25" s="26" t="s">
        <v>15</v>
      </c>
      <c r="F25" s="27"/>
      <c r="G25" s="41">
        <v>250</v>
      </c>
      <c r="H25" s="49">
        <v>3.0030000000000001</v>
      </c>
      <c r="I25" s="20">
        <f t="shared" si="0"/>
        <v>3.0030000000000001</v>
      </c>
    </row>
    <row r="26" spans="2:9" s="11" customFormat="1" x14ac:dyDescent="0.5">
      <c r="B26" s="43">
        <v>741007300</v>
      </c>
      <c r="C26" s="32" t="s">
        <v>31</v>
      </c>
      <c r="D26" s="67">
        <v>77894275046</v>
      </c>
      <c r="E26" s="26" t="s">
        <v>15</v>
      </c>
      <c r="F26" s="27"/>
      <c r="G26" s="41">
        <v>300</v>
      </c>
      <c r="H26" s="49">
        <v>3.0030000000000001</v>
      </c>
      <c r="I26" s="20">
        <f t="shared" si="0"/>
        <v>3.0030000000000001</v>
      </c>
    </row>
    <row r="27" spans="2:9" s="11" customFormat="1" x14ac:dyDescent="0.5">
      <c r="B27" s="43">
        <v>741007500</v>
      </c>
      <c r="C27" s="32" t="s">
        <v>32</v>
      </c>
      <c r="D27" s="67">
        <v>77894275015</v>
      </c>
      <c r="E27" s="26" t="s">
        <v>15</v>
      </c>
      <c r="F27" s="27"/>
      <c r="G27" s="41">
        <v>500</v>
      </c>
      <c r="H27" s="49">
        <v>3.0030000000000001</v>
      </c>
      <c r="I27" s="20">
        <f t="shared" si="0"/>
        <v>3.0030000000000001</v>
      </c>
    </row>
    <row r="28" spans="2:9" s="11" customFormat="1" x14ac:dyDescent="0.5">
      <c r="B28" s="43">
        <v>7410071000</v>
      </c>
      <c r="C28" s="32" t="s">
        <v>33</v>
      </c>
      <c r="D28" s="67">
        <v>77894275105</v>
      </c>
      <c r="E28" s="26" t="s">
        <v>15</v>
      </c>
      <c r="F28" s="27"/>
      <c r="G28" s="41">
        <v>1000</v>
      </c>
      <c r="H28" s="49">
        <v>3.0030000000000001</v>
      </c>
      <c r="I28" s="20">
        <f t="shared" si="0"/>
        <v>3.0030000000000001</v>
      </c>
    </row>
    <row r="29" spans="2:9" x14ac:dyDescent="0.5">
      <c r="B29" s="43">
        <v>741010020</v>
      </c>
      <c r="C29" s="32" t="s">
        <v>34</v>
      </c>
      <c r="D29" s="67">
        <v>77894274025</v>
      </c>
      <c r="E29" s="26" t="s">
        <v>17</v>
      </c>
      <c r="F29" s="27">
        <v>2500</v>
      </c>
      <c r="G29" s="41">
        <v>100</v>
      </c>
      <c r="H29" s="49">
        <v>4.8620000000000001</v>
      </c>
      <c r="I29" s="20">
        <f t="shared" si="0"/>
        <v>4.8620000000000001</v>
      </c>
    </row>
    <row r="30" spans="2:9" x14ac:dyDescent="0.5">
      <c r="B30" s="43">
        <v>741010100</v>
      </c>
      <c r="C30" s="32" t="s">
        <v>35</v>
      </c>
      <c r="D30" s="67">
        <v>77894275016</v>
      </c>
      <c r="E30" s="26" t="s">
        <v>15</v>
      </c>
      <c r="F30" s="27"/>
      <c r="G30" s="41">
        <v>100</v>
      </c>
      <c r="H30" s="49">
        <v>4.8620000000000001</v>
      </c>
      <c r="I30" s="20">
        <f t="shared" si="0"/>
        <v>4.8620000000000001</v>
      </c>
    </row>
    <row r="31" spans="2:9" x14ac:dyDescent="0.5">
      <c r="B31" s="43">
        <v>741010250</v>
      </c>
      <c r="C31" s="32" t="s">
        <v>36</v>
      </c>
      <c r="D31" s="67">
        <v>77894275017</v>
      </c>
      <c r="E31" s="26" t="s">
        <v>15</v>
      </c>
      <c r="F31" s="27"/>
      <c r="G31" s="41">
        <v>250</v>
      </c>
      <c r="H31" s="49">
        <v>4.8620000000000001</v>
      </c>
      <c r="I31" s="20">
        <f t="shared" si="0"/>
        <v>4.8620000000000001</v>
      </c>
    </row>
    <row r="32" spans="2:9" x14ac:dyDescent="0.5">
      <c r="B32" s="43">
        <v>741010300</v>
      </c>
      <c r="C32" s="32" t="s">
        <v>37</v>
      </c>
      <c r="D32" s="67">
        <v>77894275047</v>
      </c>
      <c r="E32" s="26" t="s">
        <v>15</v>
      </c>
      <c r="F32" s="27"/>
      <c r="G32" s="41">
        <v>300</v>
      </c>
      <c r="H32" s="49">
        <v>4.8620000000000001</v>
      </c>
      <c r="I32" s="20">
        <f t="shared" si="0"/>
        <v>4.8620000000000001</v>
      </c>
    </row>
    <row r="33" spans="2:9" x14ac:dyDescent="0.5">
      <c r="B33" s="43">
        <v>741010500</v>
      </c>
      <c r="C33" s="32" t="s">
        <v>38</v>
      </c>
      <c r="D33" s="67">
        <v>77894275048</v>
      </c>
      <c r="E33" s="26" t="s">
        <v>15</v>
      </c>
      <c r="F33" s="27"/>
      <c r="G33" s="41">
        <v>500</v>
      </c>
      <c r="H33" s="49">
        <v>4.8620000000000001</v>
      </c>
      <c r="I33" s="20">
        <f t="shared" si="0"/>
        <v>4.8620000000000001</v>
      </c>
    </row>
    <row r="34" spans="2:9" x14ac:dyDescent="0.5">
      <c r="B34" s="43">
        <v>741012100</v>
      </c>
      <c r="C34" s="32" t="s">
        <v>39</v>
      </c>
      <c r="D34" s="67">
        <v>77894275178</v>
      </c>
      <c r="E34" s="26" t="s">
        <v>15</v>
      </c>
      <c r="F34" s="27"/>
      <c r="G34" s="41">
        <v>100</v>
      </c>
      <c r="H34" s="49">
        <v>8.5579999999999998</v>
      </c>
      <c r="I34" s="20">
        <f t="shared" si="0"/>
        <v>8.5579999999999998</v>
      </c>
    </row>
    <row r="35" spans="2:9" x14ac:dyDescent="0.5">
      <c r="B35" s="43">
        <v>741012300</v>
      </c>
      <c r="C35" s="32" t="s">
        <v>40</v>
      </c>
      <c r="D35" s="67">
        <v>77894275148</v>
      </c>
      <c r="E35" s="26" t="s">
        <v>15</v>
      </c>
      <c r="F35" s="27"/>
      <c r="G35" s="41">
        <v>300</v>
      </c>
      <c r="H35" s="49">
        <v>8.5579999999999998</v>
      </c>
      <c r="I35" s="20">
        <f t="shared" si="0"/>
        <v>8.5579999999999998</v>
      </c>
    </row>
    <row r="36" spans="2:9" x14ac:dyDescent="0.5">
      <c r="B36" s="43">
        <v>741012500</v>
      </c>
      <c r="C36" s="32" t="s">
        <v>41</v>
      </c>
      <c r="D36" s="67">
        <v>77894275180</v>
      </c>
      <c r="E36" s="26" t="s">
        <v>15</v>
      </c>
      <c r="F36" s="27"/>
      <c r="G36" s="41">
        <v>500</v>
      </c>
      <c r="H36" s="49">
        <v>8.5579999999999998</v>
      </c>
      <c r="I36" s="20">
        <f t="shared" si="0"/>
        <v>8.5579999999999998</v>
      </c>
    </row>
    <row r="37" spans="2:9" x14ac:dyDescent="0.5">
      <c r="B37" s="43">
        <v>742004020</v>
      </c>
      <c r="C37" s="32" t="s">
        <v>42</v>
      </c>
      <c r="D37" s="67">
        <v>77894275166</v>
      </c>
      <c r="E37" s="26" t="s">
        <v>17</v>
      </c>
      <c r="F37" s="27"/>
      <c r="G37" s="41">
        <v>1000</v>
      </c>
      <c r="H37" s="49">
        <v>1.496</v>
      </c>
      <c r="I37" s="20">
        <f t="shared" si="0"/>
        <v>1.496</v>
      </c>
    </row>
    <row r="38" spans="2:9" x14ac:dyDescent="0.5">
      <c r="B38" s="44">
        <v>742004100</v>
      </c>
      <c r="C38" s="32" t="s">
        <v>43</v>
      </c>
      <c r="D38" s="67">
        <v>77894275018</v>
      </c>
      <c r="E38" s="26" t="s">
        <v>15</v>
      </c>
      <c r="F38" s="27"/>
      <c r="G38" s="41">
        <v>100</v>
      </c>
      <c r="H38" s="49">
        <v>1.496</v>
      </c>
      <c r="I38" s="20">
        <f t="shared" si="0"/>
        <v>1.496</v>
      </c>
    </row>
    <row r="39" spans="2:9" x14ac:dyDescent="0.5">
      <c r="B39" s="44">
        <v>742004250</v>
      </c>
      <c r="C39" s="32" t="s">
        <v>44</v>
      </c>
      <c r="D39" s="67">
        <v>77894275020</v>
      </c>
      <c r="E39" s="26" t="s">
        <v>15</v>
      </c>
      <c r="F39" s="27"/>
      <c r="G39" s="41">
        <v>250</v>
      </c>
      <c r="H39" s="49">
        <v>1.496</v>
      </c>
      <c r="I39" s="20">
        <f t="shared" si="0"/>
        <v>1.496</v>
      </c>
    </row>
    <row r="40" spans="2:9" x14ac:dyDescent="0.5">
      <c r="B40" s="44">
        <v>742004500</v>
      </c>
      <c r="C40" s="32" t="s">
        <v>45</v>
      </c>
      <c r="D40" s="67">
        <v>77894275021</v>
      </c>
      <c r="E40" s="26" t="s">
        <v>15</v>
      </c>
      <c r="F40" s="27"/>
      <c r="G40" s="41">
        <v>500</v>
      </c>
      <c r="H40" s="49">
        <v>1.496</v>
      </c>
      <c r="I40" s="20">
        <f t="shared" si="0"/>
        <v>1.496</v>
      </c>
    </row>
    <row r="41" spans="2:9" x14ac:dyDescent="0.5">
      <c r="B41" s="44">
        <v>7420041000</v>
      </c>
      <c r="C41" s="32" t="s">
        <v>46</v>
      </c>
      <c r="D41" s="67">
        <v>77894275019</v>
      </c>
      <c r="E41" s="26" t="s">
        <v>15</v>
      </c>
      <c r="F41" s="27"/>
      <c r="G41" s="41">
        <v>1000</v>
      </c>
      <c r="H41" s="49">
        <v>1.496</v>
      </c>
      <c r="I41" s="20">
        <f t="shared" si="0"/>
        <v>1.496</v>
      </c>
    </row>
    <row r="42" spans="2:9" x14ac:dyDescent="0.5">
      <c r="B42" s="43">
        <v>7420050205</v>
      </c>
      <c r="C42" s="32" t="s">
        <v>47</v>
      </c>
      <c r="D42" s="67">
        <v>77894275023</v>
      </c>
      <c r="E42" s="26" t="s">
        <v>17</v>
      </c>
      <c r="F42" s="27">
        <v>12500</v>
      </c>
      <c r="G42" s="41">
        <v>500</v>
      </c>
      <c r="H42" s="49">
        <v>1.5289999999999999</v>
      </c>
      <c r="I42" s="20">
        <f t="shared" si="0"/>
        <v>1.5289999999999999</v>
      </c>
    </row>
    <row r="43" spans="2:9" x14ac:dyDescent="0.5">
      <c r="B43" s="43">
        <v>742005100</v>
      </c>
      <c r="C43" s="32" t="s">
        <v>48</v>
      </c>
      <c r="D43" s="67">
        <v>77894275024</v>
      </c>
      <c r="E43" s="26" t="s">
        <v>15</v>
      </c>
      <c r="F43" s="27"/>
      <c r="G43" s="41">
        <v>100</v>
      </c>
      <c r="H43" s="49">
        <v>1.5289999999999999</v>
      </c>
      <c r="I43" s="20">
        <f t="shared" si="0"/>
        <v>1.5289999999999999</v>
      </c>
    </row>
    <row r="44" spans="2:9" x14ac:dyDescent="0.5">
      <c r="B44" s="43">
        <v>742005250</v>
      </c>
      <c r="C44" s="32" t="s">
        <v>49</v>
      </c>
      <c r="D44" s="67">
        <v>77894275026</v>
      </c>
      <c r="E44" s="26" t="s">
        <v>15</v>
      </c>
      <c r="F44" s="27"/>
      <c r="G44" s="41">
        <v>250</v>
      </c>
      <c r="H44" s="49">
        <v>1.5289999999999999</v>
      </c>
      <c r="I44" s="20">
        <f t="shared" si="0"/>
        <v>1.5289999999999999</v>
      </c>
    </row>
    <row r="45" spans="2:9" x14ac:dyDescent="0.5">
      <c r="B45" s="43">
        <v>742005300</v>
      </c>
      <c r="C45" s="32" t="s">
        <v>50</v>
      </c>
      <c r="D45" s="67">
        <v>77894275106</v>
      </c>
      <c r="E45" s="26" t="s">
        <v>15</v>
      </c>
      <c r="F45" s="27"/>
      <c r="G45" s="41">
        <v>300</v>
      </c>
      <c r="H45" s="49">
        <v>1.5289999999999999</v>
      </c>
      <c r="I45" s="20">
        <f t="shared" si="0"/>
        <v>1.5289999999999999</v>
      </c>
    </row>
    <row r="46" spans="2:9" x14ac:dyDescent="0.5">
      <c r="B46" s="43">
        <v>742005500</v>
      </c>
      <c r="C46" s="32" t="s">
        <v>51</v>
      </c>
      <c r="D46" s="67">
        <v>77894275027</v>
      </c>
      <c r="E46" s="26" t="s">
        <v>15</v>
      </c>
      <c r="F46" s="27"/>
      <c r="G46" s="41">
        <v>500</v>
      </c>
      <c r="H46" s="49">
        <v>1.5289999999999999</v>
      </c>
      <c r="I46" s="20">
        <f t="shared" si="0"/>
        <v>1.5289999999999999</v>
      </c>
    </row>
    <row r="47" spans="2:9" x14ac:dyDescent="0.5">
      <c r="B47" s="43">
        <v>7420051000</v>
      </c>
      <c r="C47" s="32" t="s">
        <v>52</v>
      </c>
      <c r="D47" s="67">
        <v>77894275025</v>
      </c>
      <c r="E47" s="26" t="s">
        <v>15</v>
      </c>
      <c r="F47" s="27"/>
      <c r="G47" s="41">
        <v>1000</v>
      </c>
      <c r="H47" s="49">
        <v>1.5289999999999999</v>
      </c>
      <c r="I47" s="20">
        <f t="shared" si="0"/>
        <v>1.5289999999999999</v>
      </c>
    </row>
    <row r="48" spans="2:9" x14ac:dyDescent="0.5">
      <c r="B48" s="43">
        <v>7420070202</v>
      </c>
      <c r="C48" s="32" t="s">
        <v>53</v>
      </c>
      <c r="D48" s="67">
        <v>77894275029</v>
      </c>
      <c r="E48" s="26" t="s">
        <v>17</v>
      </c>
      <c r="F48" s="27">
        <v>5000</v>
      </c>
      <c r="G48" s="41">
        <v>200</v>
      </c>
      <c r="H48" s="49">
        <v>3.0030000000000001</v>
      </c>
      <c r="I48" s="20">
        <f t="shared" si="0"/>
        <v>3.0030000000000001</v>
      </c>
    </row>
    <row r="49" spans="2:10" x14ac:dyDescent="0.5">
      <c r="B49" s="43">
        <v>742007100</v>
      </c>
      <c r="C49" s="32" t="s">
        <v>54</v>
      </c>
      <c r="D49" s="67">
        <v>77894275030</v>
      </c>
      <c r="E49" s="26" t="s">
        <v>15</v>
      </c>
      <c r="F49" s="27"/>
      <c r="G49" s="41">
        <v>100</v>
      </c>
      <c r="H49" s="49">
        <v>3.0030000000000001</v>
      </c>
      <c r="I49" s="20">
        <f t="shared" si="0"/>
        <v>3.0030000000000001</v>
      </c>
    </row>
    <row r="50" spans="2:10" x14ac:dyDescent="0.5">
      <c r="B50" s="43">
        <v>742007250</v>
      </c>
      <c r="C50" s="32" t="s">
        <v>55</v>
      </c>
      <c r="D50" s="67">
        <v>77894275031</v>
      </c>
      <c r="E50" s="26" t="s">
        <v>15</v>
      </c>
      <c r="F50" s="27"/>
      <c r="G50" s="41">
        <v>250</v>
      </c>
      <c r="H50" s="49">
        <v>3.0030000000000001</v>
      </c>
      <c r="I50" s="20">
        <f t="shared" si="0"/>
        <v>3.0030000000000001</v>
      </c>
    </row>
    <row r="51" spans="2:10" x14ac:dyDescent="0.5">
      <c r="B51" s="43">
        <v>742007300</v>
      </c>
      <c r="C51" s="32" t="s">
        <v>56</v>
      </c>
      <c r="D51" s="67">
        <v>77894275052</v>
      </c>
      <c r="E51" s="26" t="s">
        <v>15</v>
      </c>
      <c r="F51" s="27"/>
      <c r="G51" s="41">
        <v>300</v>
      </c>
      <c r="H51" s="49">
        <v>3.0030000000000001</v>
      </c>
      <c r="I51" s="20">
        <f t="shared" si="0"/>
        <v>3.0030000000000001</v>
      </c>
    </row>
    <row r="52" spans="2:10" x14ac:dyDescent="0.5">
      <c r="B52" s="43">
        <v>742007500</v>
      </c>
      <c r="C52" s="32" t="s">
        <v>57</v>
      </c>
      <c r="D52" s="67">
        <v>77894275032</v>
      </c>
      <c r="E52" s="26" t="s">
        <v>15</v>
      </c>
      <c r="F52" s="27"/>
      <c r="G52" s="41">
        <v>500</v>
      </c>
      <c r="H52" s="49">
        <v>3.0030000000000001</v>
      </c>
      <c r="I52" s="20">
        <f t="shared" si="0"/>
        <v>3.0030000000000001</v>
      </c>
    </row>
    <row r="53" spans="2:10" x14ac:dyDescent="0.5">
      <c r="B53" s="43">
        <v>7420071000</v>
      </c>
      <c r="C53" s="32" t="s">
        <v>58</v>
      </c>
      <c r="D53" s="67">
        <v>77894275051</v>
      </c>
      <c r="E53" s="26" t="s">
        <v>15</v>
      </c>
      <c r="F53" s="27"/>
      <c r="G53" s="41">
        <v>1000</v>
      </c>
      <c r="H53" s="49">
        <v>3.0030000000000001</v>
      </c>
      <c r="I53" s="20">
        <f t="shared" si="0"/>
        <v>3.0030000000000001</v>
      </c>
    </row>
    <row r="54" spans="2:10" x14ac:dyDescent="0.5">
      <c r="B54" s="43">
        <v>742010020</v>
      </c>
      <c r="C54" s="32" t="s">
        <v>59</v>
      </c>
      <c r="D54" s="67">
        <v>77894275117</v>
      </c>
      <c r="E54" s="26" t="s">
        <v>17</v>
      </c>
      <c r="F54" s="27">
        <v>2500</v>
      </c>
      <c r="G54" s="41">
        <v>100</v>
      </c>
      <c r="H54" s="49">
        <v>4.8620000000000001</v>
      </c>
      <c r="I54" s="20">
        <f t="shared" si="0"/>
        <v>4.8620000000000001</v>
      </c>
    </row>
    <row r="55" spans="2:10" x14ac:dyDescent="0.5">
      <c r="B55" s="43">
        <v>742010100</v>
      </c>
      <c r="C55" s="32" t="s">
        <v>60</v>
      </c>
      <c r="D55" s="67">
        <v>77894275054</v>
      </c>
      <c r="E55" s="26" t="s">
        <v>15</v>
      </c>
      <c r="F55" s="27"/>
      <c r="G55" s="41">
        <v>100</v>
      </c>
      <c r="H55" s="49">
        <v>4.8620000000000001</v>
      </c>
      <c r="I55" s="20">
        <f t="shared" si="0"/>
        <v>4.8620000000000001</v>
      </c>
    </row>
    <row r="56" spans="2:10" x14ac:dyDescent="0.5">
      <c r="B56" s="43">
        <v>742010250</v>
      </c>
      <c r="C56" s="32" t="s">
        <v>61</v>
      </c>
      <c r="D56" s="67">
        <v>77894275055</v>
      </c>
      <c r="E56" s="26" t="s">
        <v>15</v>
      </c>
      <c r="F56" s="27"/>
      <c r="G56" s="41">
        <v>250</v>
      </c>
      <c r="H56" s="49">
        <v>4.8620000000000001</v>
      </c>
      <c r="I56" s="20">
        <f t="shared" si="0"/>
        <v>4.8620000000000001</v>
      </c>
    </row>
    <row r="57" spans="2:10" x14ac:dyDescent="0.5">
      <c r="B57" s="43">
        <v>742010300</v>
      </c>
      <c r="C57" s="32" t="s">
        <v>62</v>
      </c>
      <c r="D57" s="67">
        <v>77894275056</v>
      </c>
      <c r="E57" s="26" t="s">
        <v>15</v>
      </c>
      <c r="F57" s="27"/>
      <c r="G57" s="41">
        <v>300</v>
      </c>
      <c r="H57" s="49">
        <v>4.8620000000000001</v>
      </c>
      <c r="I57" s="20">
        <f t="shared" si="0"/>
        <v>4.8620000000000001</v>
      </c>
    </row>
    <row r="58" spans="2:10" x14ac:dyDescent="0.5">
      <c r="B58" s="43">
        <v>742010500</v>
      </c>
      <c r="C58" s="32" t="s">
        <v>63</v>
      </c>
      <c r="D58" s="67">
        <v>77894275057</v>
      </c>
      <c r="E58" s="26" t="s">
        <v>15</v>
      </c>
      <c r="F58" s="27"/>
      <c r="G58" s="41">
        <v>500</v>
      </c>
      <c r="H58" s="49">
        <v>4.8620000000000001</v>
      </c>
      <c r="I58" s="20">
        <f t="shared" si="0"/>
        <v>4.8620000000000001</v>
      </c>
    </row>
    <row r="59" spans="2:10" x14ac:dyDescent="0.5">
      <c r="B59" s="50">
        <v>742012020</v>
      </c>
      <c r="C59" s="32" t="s">
        <v>64</v>
      </c>
      <c r="D59" s="67">
        <v>77894275151</v>
      </c>
      <c r="E59" s="26" t="s">
        <v>17</v>
      </c>
      <c r="F59" s="27"/>
      <c r="G59" s="41">
        <v>100</v>
      </c>
      <c r="H59" s="49">
        <v>8.5579999999999998</v>
      </c>
      <c r="I59" s="20">
        <f t="shared" si="0"/>
        <v>8.5579999999999998</v>
      </c>
      <c r="J59" s="39"/>
    </row>
    <row r="60" spans="2:10" x14ac:dyDescent="0.5">
      <c r="B60" s="43">
        <v>743000100</v>
      </c>
      <c r="C60" s="32" t="s">
        <v>65</v>
      </c>
      <c r="D60" s="67">
        <v>77894274059</v>
      </c>
      <c r="E60" s="26" t="s">
        <v>15</v>
      </c>
      <c r="F60" s="27"/>
      <c r="G60" s="41">
        <v>100</v>
      </c>
      <c r="H60" s="49">
        <v>1.1439999999999999</v>
      </c>
      <c r="I60" s="20">
        <f t="shared" si="0"/>
        <v>1.1439999999999999</v>
      </c>
    </row>
    <row r="61" spans="2:10" x14ac:dyDescent="0.5">
      <c r="B61" s="44">
        <v>743002100</v>
      </c>
      <c r="C61" s="32" t="s">
        <v>66</v>
      </c>
      <c r="D61" s="67">
        <v>77894274003</v>
      </c>
      <c r="E61" s="26" t="s">
        <v>15</v>
      </c>
      <c r="F61" s="27"/>
      <c r="G61" s="41">
        <v>100</v>
      </c>
      <c r="H61" s="49">
        <v>1.133</v>
      </c>
      <c r="I61" s="20">
        <f t="shared" si="0"/>
        <v>1.133</v>
      </c>
    </row>
    <row r="62" spans="2:10" x14ac:dyDescent="0.5">
      <c r="B62" s="44">
        <v>743002500</v>
      </c>
      <c r="C62" s="32" t="s">
        <v>67</v>
      </c>
      <c r="D62" s="67">
        <v>77894274061</v>
      </c>
      <c r="E62" s="26" t="s">
        <v>15</v>
      </c>
      <c r="F62" s="27"/>
      <c r="G62" s="41">
        <v>500</v>
      </c>
      <c r="H62" s="49">
        <v>1.133</v>
      </c>
      <c r="I62" s="20">
        <f t="shared" si="0"/>
        <v>1.133</v>
      </c>
    </row>
    <row r="63" spans="2:10" x14ac:dyDescent="0.5">
      <c r="B63" s="43">
        <v>7430021000</v>
      </c>
      <c r="C63" s="32" t="s">
        <v>68</v>
      </c>
      <c r="D63" s="67">
        <v>77894274060</v>
      </c>
      <c r="E63" s="26" t="s">
        <v>15</v>
      </c>
      <c r="F63" s="27"/>
      <c r="G63" s="41">
        <v>1000</v>
      </c>
      <c r="H63" s="49">
        <v>1.133</v>
      </c>
      <c r="I63" s="20">
        <f t="shared" si="0"/>
        <v>1.133</v>
      </c>
    </row>
    <row r="64" spans="2:10" x14ac:dyDescent="0.5">
      <c r="B64" s="43">
        <v>743004100</v>
      </c>
      <c r="C64" s="32" t="s">
        <v>69</v>
      </c>
      <c r="D64" s="67">
        <v>77894274062</v>
      </c>
      <c r="E64" s="26" t="s">
        <v>15</v>
      </c>
      <c r="F64" s="27"/>
      <c r="G64" s="41">
        <v>100</v>
      </c>
      <c r="H64" s="49">
        <v>1.496</v>
      </c>
      <c r="I64" s="20">
        <f t="shared" si="0"/>
        <v>1.496</v>
      </c>
    </row>
    <row r="65" spans="2:9" x14ac:dyDescent="0.5">
      <c r="B65" s="43">
        <v>743004250</v>
      </c>
      <c r="C65" s="32" t="s">
        <v>70</v>
      </c>
      <c r="D65" s="67">
        <v>77894274064</v>
      </c>
      <c r="E65" s="26" t="s">
        <v>15</v>
      </c>
      <c r="F65" s="27"/>
      <c r="G65" s="41">
        <v>250</v>
      </c>
      <c r="H65" s="49">
        <v>1.496</v>
      </c>
      <c r="I65" s="20">
        <f t="shared" si="0"/>
        <v>1.496</v>
      </c>
    </row>
    <row r="66" spans="2:9" x14ac:dyDescent="0.5">
      <c r="B66" s="43">
        <v>743004500</v>
      </c>
      <c r="C66" s="32" t="s">
        <v>71</v>
      </c>
      <c r="D66" s="67">
        <v>77894274065</v>
      </c>
      <c r="E66" s="26" t="s">
        <v>15</v>
      </c>
      <c r="F66" s="27"/>
      <c r="G66" s="41">
        <v>500</v>
      </c>
      <c r="H66" s="49">
        <v>1.496</v>
      </c>
      <c r="I66" s="20">
        <f t="shared" si="0"/>
        <v>1.496</v>
      </c>
    </row>
    <row r="67" spans="2:9" x14ac:dyDescent="0.5">
      <c r="B67" s="43">
        <v>7430041000</v>
      </c>
      <c r="C67" s="32" t="s">
        <v>72</v>
      </c>
      <c r="D67" s="67">
        <v>77894274063</v>
      </c>
      <c r="E67" s="26" t="s">
        <v>15</v>
      </c>
      <c r="F67" s="27"/>
      <c r="G67" s="41">
        <v>1000</v>
      </c>
      <c r="H67" s="49">
        <v>1.496</v>
      </c>
      <c r="I67" s="20">
        <f t="shared" si="0"/>
        <v>1.496</v>
      </c>
    </row>
    <row r="68" spans="2:9" x14ac:dyDescent="0.5">
      <c r="B68" s="43">
        <v>7430050205</v>
      </c>
      <c r="C68" s="32" t="s">
        <v>73</v>
      </c>
      <c r="D68" s="67">
        <v>77894274055</v>
      </c>
      <c r="E68" s="26" t="s">
        <v>17</v>
      </c>
      <c r="F68" s="27">
        <v>12500</v>
      </c>
      <c r="G68" s="41">
        <v>500</v>
      </c>
      <c r="H68" s="49">
        <v>1.5289999999999999</v>
      </c>
      <c r="I68" s="20">
        <f t="shared" si="0"/>
        <v>1.5289999999999999</v>
      </c>
    </row>
    <row r="69" spans="2:9" x14ac:dyDescent="0.5">
      <c r="B69" s="43">
        <v>743005100</v>
      </c>
      <c r="C69" s="32" t="s">
        <v>74</v>
      </c>
      <c r="D69" s="67">
        <v>77894274006</v>
      </c>
      <c r="E69" s="26" t="s">
        <v>15</v>
      </c>
      <c r="F69" s="27"/>
      <c r="G69" s="41">
        <v>100</v>
      </c>
      <c r="H69" s="49">
        <v>1.5289999999999999</v>
      </c>
      <c r="I69" s="20">
        <f t="shared" si="0"/>
        <v>1.5289999999999999</v>
      </c>
    </row>
    <row r="70" spans="2:9" x14ac:dyDescent="0.5">
      <c r="B70" s="43">
        <v>743005250</v>
      </c>
      <c r="C70" s="32" t="s">
        <v>75</v>
      </c>
      <c r="D70" s="67">
        <v>77894274058</v>
      </c>
      <c r="E70" s="26" t="s">
        <v>15</v>
      </c>
      <c r="F70" s="27"/>
      <c r="G70" s="41">
        <v>250</v>
      </c>
      <c r="H70" s="49">
        <v>1.5289999999999999</v>
      </c>
      <c r="I70" s="20">
        <f t="shared" ref="I70:I89" si="1">$I$9*H70</f>
        <v>1.5289999999999999</v>
      </c>
    </row>
    <row r="71" spans="2:9" x14ac:dyDescent="0.5">
      <c r="B71" s="43">
        <v>743005300</v>
      </c>
      <c r="C71" s="32" t="s">
        <v>76</v>
      </c>
      <c r="D71" s="67">
        <v>77894274066</v>
      </c>
      <c r="E71" s="26" t="s">
        <v>15</v>
      </c>
      <c r="F71" s="27"/>
      <c r="G71" s="41">
        <v>300</v>
      </c>
      <c r="H71" s="49">
        <v>1.5289999999999999</v>
      </c>
      <c r="I71" s="20">
        <f t="shared" si="1"/>
        <v>1.5289999999999999</v>
      </c>
    </row>
    <row r="72" spans="2:9" x14ac:dyDescent="0.5">
      <c r="B72" s="43">
        <v>743005500</v>
      </c>
      <c r="C72" s="32" t="s">
        <v>77</v>
      </c>
      <c r="D72" s="67">
        <v>77894274009</v>
      </c>
      <c r="E72" s="26" t="s">
        <v>15</v>
      </c>
      <c r="F72" s="27"/>
      <c r="G72" s="41">
        <v>500</v>
      </c>
      <c r="H72" s="49">
        <v>1.5289999999999999</v>
      </c>
      <c r="I72" s="20">
        <f t="shared" si="1"/>
        <v>1.5289999999999999</v>
      </c>
    </row>
    <row r="73" spans="2:9" x14ac:dyDescent="0.5">
      <c r="B73" s="43">
        <v>7430051000</v>
      </c>
      <c r="C73" s="32" t="s">
        <v>78</v>
      </c>
      <c r="D73" s="67">
        <v>77894274007</v>
      </c>
      <c r="E73" s="26" t="s">
        <v>15</v>
      </c>
      <c r="F73" s="27"/>
      <c r="G73" s="41">
        <v>1000</v>
      </c>
      <c r="H73" s="49">
        <v>1.5289999999999999</v>
      </c>
      <c r="I73" s="20">
        <f t="shared" si="1"/>
        <v>1.5289999999999999</v>
      </c>
    </row>
    <row r="74" spans="2:9" x14ac:dyDescent="0.5">
      <c r="B74" s="43">
        <v>7430070202</v>
      </c>
      <c r="C74" s="32" t="s">
        <v>79</v>
      </c>
      <c r="D74" s="67">
        <v>77894274010</v>
      </c>
      <c r="E74" s="26" t="s">
        <v>17</v>
      </c>
      <c r="F74" s="27">
        <v>5000</v>
      </c>
      <c r="G74" s="41">
        <v>200</v>
      </c>
      <c r="H74" s="49">
        <v>3.0030000000000001</v>
      </c>
      <c r="I74" s="20">
        <f t="shared" si="1"/>
        <v>3.0030000000000001</v>
      </c>
    </row>
    <row r="75" spans="2:9" x14ac:dyDescent="0.5">
      <c r="B75" s="43">
        <v>743007100</v>
      </c>
      <c r="C75" s="32" t="s">
        <v>80</v>
      </c>
      <c r="D75" s="67">
        <v>77894274011</v>
      </c>
      <c r="E75" s="26" t="s">
        <v>15</v>
      </c>
      <c r="F75" s="27"/>
      <c r="G75" s="41">
        <v>100</v>
      </c>
      <c r="H75" s="49">
        <v>3.0030000000000001</v>
      </c>
      <c r="I75" s="20">
        <f t="shared" si="1"/>
        <v>3.0030000000000001</v>
      </c>
    </row>
    <row r="76" spans="2:9" x14ac:dyDescent="0.5">
      <c r="B76" s="43">
        <v>743007250</v>
      </c>
      <c r="C76" s="32" t="s">
        <v>81</v>
      </c>
      <c r="D76" s="67">
        <v>77894274013</v>
      </c>
      <c r="E76" s="26" t="s">
        <v>15</v>
      </c>
      <c r="F76" s="27"/>
      <c r="G76" s="41">
        <v>250</v>
      </c>
      <c r="H76" s="49">
        <v>3.0030000000000001</v>
      </c>
      <c r="I76" s="20">
        <f t="shared" si="1"/>
        <v>3.0030000000000001</v>
      </c>
    </row>
    <row r="77" spans="2:9" x14ac:dyDescent="0.5">
      <c r="B77" s="43">
        <v>743007300</v>
      </c>
      <c r="C77" s="32" t="s">
        <v>82</v>
      </c>
      <c r="D77" s="67">
        <v>77894274067</v>
      </c>
      <c r="E77" s="26" t="s">
        <v>15</v>
      </c>
      <c r="F77" s="27"/>
      <c r="G77" s="41">
        <v>300</v>
      </c>
      <c r="H77" s="49">
        <v>3.0030000000000001</v>
      </c>
      <c r="I77" s="20">
        <f t="shared" si="1"/>
        <v>3.0030000000000001</v>
      </c>
    </row>
    <row r="78" spans="2:9" x14ac:dyDescent="0.5">
      <c r="B78" s="43">
        <v>743007500</v>
      </c>
      <c r="C78" s="32" t="s">
        <v>83</v>
      </c>
      <c r="D78" s="67">
        <v>77894274014</v>
      </c>
      <c r="E78" s="26" t="s">
        <v>15</v>
      </c>
      <c r="F78" s="27"/>
      <c r="G78" s="41">
        <v>500</v>
      </c>
      <c r="H78" s="49">
        <v>3.0030000000000001</v>
      </c>
      <c r="I78" s="20">
        <f t="shared" si="1"/>
        <v>3.0030000000000001</v>
      </c>
    </row>
    <row r="79" spans="2:9" x14ac:dyDescent="0.5">
      <c r="B79" s="43">
        <v>7430071000</v>
      </c>
      <c r="C79" s="32" t="s">
        <v>84</v>
      </c>
      <c r="D79" s="67">
        <v>77894274012</v>
      </c>
      <c r="E79" s="26" t="s">
        <v>15</v>
      </c>
      <c r="F79" s="27"/>
      <c r="G79" s="41">
        <v>1000</v>
      </c>
      <c r="H79" s="49">
        <v>3.0030000000000001</v>
      </c>
      <c r="I79" s="20">
        <f t="shared" si="1"/>
        <v>3.0030000000000001</v>
      </c>
    </row>
    <row r="80" spans="2:9" x14ac:dyDescent="0.5">
      <c r="B80" s="43">
        <v>743010020</v>
      </c>
      <c r="C80" s="32" t="s">
        <v>85</v>
      </c>
      <c r="D80" s="67">
        <v>77894274015</v>
      </c>
      <c r="E80" s="26" t="s">
        <v>17</v>
      </c>
      <c r="F80" s="27">
        <v>2500</v>
      </c>
      <c r="G80" s="41">
        <v>100</v>
      </c>
      <c r="H80" s="49">
        <v>4.8620000000000001</v>
      </c>
      <c r="I80" s="20">
        <f t="shared" si="1"/>
        <v>4.8620000000000001</v>
      </c>
    </row>
    <row r="81" spans="2:9" x14ac:dyDescent="0.5">
      <c r="B81" s="43">
        <v>743010100</v>
      </c>
      <c r="C81" s="32" t="s">
        <v>86</v>
      </c>
      <c r="D81" s="67">
        <v>77894274016</v>
      </c>
      <c r="E81" s="26" t="s">
        <v>15</v>
      </c>
      <c r="F81" s="27"/>
      <c r="G81" s="41">
        <v>100</v>
      </c>
      <c r="H81" s="49">
        <v>4.8620000000000001</v>
      </c>
      <c r="I81" s="20">
        <f t="shared" si="1"/>
        <v>4.8620000000000001</v>
      </c>
    </row>
    <row r="82" spans="2:9" x14ac:dyDescent="0.5">
      <c r="B82" s="43">
        <v>743010250</v>
      </c>
      <c r="C82" s="32" t="s">
        <v>87</v>
      </c>
      <c r="D82" s="67">
        <v>77894274017</v>
      </c>
      <c r="E82" s="26" t="s">
        <v>15</v>
      </c>
      <c r="F82" s="27"/>
      <c r="G82" s="41">
        <v>250</v>
      </c>
      <c r="H82" s="49">
        <v>4.8620000000000001</v>
      </c>
      <c r="I82" s="20">
        <f t="shared" si="1"/>
        <v>4.8620000000000001</v>
      </c>
    </row>
    <row r="83" spans="2:9" x14ac:dyDescent="0.5">
      <c r="B83" s="43">
        <v>743010300</v>
      </c>
      <c r="C83" s="32" t="s">
        <v>88</v>
      </c>
      <c r="D83" s="67">
        <v>77894274018</v>
      </c>
      <c r="E83" s="26" t="s">
        <v>15</v>
      </c>
      <c r="F83" s="27"/>
      <c r="G83" s="41">
        <v>300</v>
      </c>
      <c r="H83" s="49">
        <v>4.8620000000000001</v>
      </c>
      <c r="I83" s="20">
        <f t="shared" si="1"/>
        <v>4.8620000000000001</v>
      </c>
    </row>
    <row r="84" spans="2:9" x14ac:dyDescent="0.5">
      <c r="B84" s="43">
        <v>743010500</v>
      </c>
      <c r="C84" s="32" t="s">
        <v>89</v>
      </c>
      <c r="D84" s="67">
        <v>77894274019</v>
      </c>
      <c r="E84" s="26" t="s">
        <v>15</v>
      </c>
      <c r="F84" s="27"/>
      <c r="G84" s="41">
        <v>500</v>
      </c>
      <c r="H84" s="49">
        <v>4.8620000000000001</v>
      </c>
      <c r="I84" s="20">
        <f t="shared" si="1"/>
        <v>4.8620000000000001</v>
      </c>
    </row>
    <row r="85" spans="2:9" x14ac:dyDescent="0.5">
      <c r="B85" s="43">
        <v>7430101000</v>
      </c>
      <c r="C85" s="32" t="s">
        <v>90</v>
      </c>
      <c r="D85" s="67">
        <v>77894275169</v>
      </c>
      <c r="E85" s="26" t="s">
        <v>15</v>
      </c>
      <c r="F85" s="27"/>
      <c r="G85" s="41">
        <v>1000</v>
      </c>
      <c r="H85" s="49">
        <v>4.8620000000000001</v>
      </c>
      <c r="I85" s="20">
        <f t="shared" si="1"/>
        <v>4.8620000000000001</v>
      </c>
    </row>
    <row r="86" spans="2:9" x14ac:dyDescent="0.5">
      <c r="B86" s="43">
        <v>743012020</v>
      </c>
      <c r="C86" s="32" t="s">
        <v>91</v>
      </c>
      <c r="D86" s="67">
        <v>77894274103</v>
      </c>
      <c r="E86" s="26" t="s">
        <v>17</v>
      </c>
      <c r="F86" s="27"/>
      <c r="G86" s="41">
        <v>100</v>
      </c>
      <c r="H86" s="49">
        <v>8.5579999999999998</v>
      </c>
      <c r="I86" s="20">
        <f t="shared" si="1"/>
        <v>8.5579999999999998</v>
      </c>
    </row>
    <row r="87" spans="2:9" x14ac:dyDescent="0.5">
      <c r="B87" s="43">
        <v>743012100</v>
      </c>
      <c r="C87" s="32" t="s">
        <v>92</v>
      </c>
      <c r="D87" s="67">
        <v>77894275172</v>
      </c>
      <c r="E87" s="26" t="s">
        <v>15</v>
      </c>
      <c r="F87" s="27"/>
      <c r="G87" s="41">
        <v>100</v>
      </c>
      <c r="H87" s="49">
        <v>8.5579999999999998</v>
      </c>
      <c r="I87" s="20">
        <f t="shared" si="1"/>
        <v>8.5579999999999998</v>
      </c>
    </row>
    <row r="88" spans="2:9" x14ac:dyDescent="0.5">
      <c r="B88" s="45">
        <v>743015020</v>
      </c>
      <c r="C88" s="32" t="s">
        <v>93</v>
      </c>
      <c r="D88" s="67">
        <v>77894275173</v>
      </c>
      <c r="E88" s="26" t="s">
        <v>17</v>
      </c>
      <c r="F88" s="27"/>
      <c r="G88" s="41">
        <v>100</v>
      </c>
      <c r="H88" s="49">
        <v>13.717000000000001</v>
      </c>
      <c r="I88" s="20">
        <f t="shared" si="1"/>
        <v>13.717000000000001</v>
      </c>
    </row>
    <row r="89" spans="2:9" ht="32.25" thickBot="1" x14ac:dyDescent="0.55000000000000004">
      <c r="B89" s="46">
        <v>743020020</v>
      </c>
      <c r="C89" s="33" t="s">
        <v>94</v>
      </c>
      <c r="D89" s="68">
        <v>77894275174</v>
      </c>
      <c r="E89" s="29" t="s">
        <v>17</v>
      </c>
      <c r="F89" s="30"/>
      <c r="G89" s="51">
        <v>100</v>
      </c>
      <c r="H89" s="65">
        <v>28.225999999999999</v>
      </c>
      <c r="I89" s="21">
        <f t="shared" si="1"/>
        <v>28.225999999999999</v>
      </c>
    </row>
    <row r="90" spans="2:9" ht="32.25" thickBot="1" x14ac:dyDescent="0.55000000000000004"/>
    <row r="91" spans="2:9" ht="32.25" thickBot="1" x14ac:dyDescent="0.55000000000000004">
      <c r="B91" s="52" t="s">
        <v>95</v>
      </c>
      <c r="C91" s="53"/>
      <c r="D91" s="54"/>
      <c r="E91" s="64"/>
      <c r="F91" s="60"/>
    </row>
    <row r="92" spans="2:9" x14ac:dyDescent="0.5">
      <c r="B92" s="61"/>
      <c r="C92" s="62"/>
      <c r="D92" s="63"/>
      <c r="E92" s="62"/>
      <c r="F92" s="62"/>
    </row>
  </sheetData>
  <mergeCells count="4">
    <mergeCell ref="G6:I6"/>
    <mergeCell ref="G7:I7"/>
    <mergeCell ref="G5:I5"/>
    <mergeCell ref="E4:I4"/>
  </mergeCells>
  <conditionalFormatting sqref="C11:C58 E11:E58 C60:C89 E60:E89 D11:D89">
    <cfRule type="containsText" dxfId="14" priority="16" operator="containsText" text="PT">
      <formula>NOT(ISERROR(SEARCH("PT",C11)))</formula>
    </cfRule>
    <cfRule type="containsText" dxfId="13" priority="17" operator="containsText" text="PK">
      <formula>NOT(ISERROR(SEARCH("PK",C11)))</formula>
    </cfRule>
    <cfRule type="containsText" dxfId="12" priority="18" operator="containsText" text="USA">
      <formula>NOT(ISERROR(SEARCH("USA",C11)))</formula>
    </cfRule>
    <cfRule type="containsText" dxfId="11" priority="19" operator="containsText" text="mana">
      <formula>NOT(ISERROR(SEARCH("mana",C11)))</formula>
    </cfRule>
    <cfRule type="containsText" dxfId="10" priority="20" operator="containsText" text="nibco">
      <formula>NOT(ISERROR(SEARCH("nibco",C11)))</formula>
    </cfRule>
  </conditionalFormatting>
  <conditionalFormatting sqref="C59">
    <cfRule type="containsText" dxfId="9" priority="11" operator="containsText" text="PT">
      <formula>NOT(ISERROR(SEARCH("PT",C59)))</formula>
    </cfRule>
    <cfRule type="containsText" dxfId="8" priority="12" operator="containsText" text="PK">
      <formula>NOT(ISERROR(SEARCH("PK",C59)))</formula>
    </cfRule>
    <cfRule type="containsText" dxfId="7" priority="13" operator="containsText" text="USA">
      <formula>NOT(ISERROR(SEARCH("USA",C59)))</formula>
    </cfRule>
    <cfRule type="containsText" dxfId="6" priority="14" operator="containsText" text="mana">
      <formula>NOT(ISERROR(SEARCH("mana",C59)))</formula>
    </cfRule>
    <cfRule type="containsText" dxfId="5" priority="15" operator="containsText" text="nibco">
      <formula>NOT(ISERROR(SEARCH("nibco",C59)))</formula>
    </cfRule>
  </conditionalFormatting>
  <conditionalFormatting sqref="E59">
    <cfRule type="containsText" dxfId="4" priority="6" operator="containsText" text="PT">
      <formula>NOT(ISERROR(SEARCH("PT",E59)))</formula>
    </cfRule>
    <cfRule type="containsText" dxfId="3" priority="7" operator="containsText" text="PK">
      <formula>NOT(ISERROR(SEARCH("PK",E59)))</formula>
    </cfRule>
    <cfRule type="containsText" dxfId="2" priority="8" operator="containsText" text="USA">
      <formula>NOT(ISERROR(SEARCH("USA",E59)))</formula>
    </cfRule>
    <cfRule type="containsText" dxfId="1" priority="9" operator="containsText" text="mana">
      <formula>NOT(ISERROR(SEARCH("mana",E59)))</formula>
    </cfRule>
    <cfRule type="containsText" dxfId="0" priority="10" operator="containsText" text="nibco">
      <formula>NOT(ISERROR(SEARCH("nibco",E59)))</formula>
    </cfRule>
  </conditionalFormatting>
  <pageMargins left="0.25" right="0.25" top="0.75" bottom="0.75" header="0.3" footer="0.3"/>
  <pageSetup scale="27" fitToHeight="0" orientation="portrait" r:id="rId1"/>
  <headerFooter>
    <oddFooter>&amp;L&amp;18TUYAU CANPEX UV PLUS&amp;C&amp;18UV 3-21&amp;R&amp;18Page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B88155A9B12148A864A17B348ADD2E" ma:contentTypeVersion="13" ma:contentTypeDescription="Create a new document." ma:contentTypeScope="" ma:versionID="bb60613884518d84c9036245c72a119e">
  <xsd:schema xmlns:xsd="http://www.w3.org/2001/XMLSchema" xmlns:xs="http://www.w3.org/2001/XMLSchema" xmlns:p="http://schemas.microsoft.com/office/2006/metadata/properties" xmlns:ns3="8756e8ce-ad17-42b6-a065-75e6ccd0de2c" xmlns:ns4="d5068d8f-6ef0-4c03-ad7b-1ac973b9b00e" targetNamespace="http://schemas.microsoft.com/office/2006/metadata/properties" ma:root="true" ma:fieldsID="8a10d1f3f59a94486dc61875abcada16" ns3:_="" ns4:_="">
    <xsd:import namespace="8756e8ce-ad17-42b6-a065-75e6ccd0de2c"/>
    <xsd:import namespace="d5068d8f-6ef0-4c03-ad7b-1ac973b9b00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56e8ce-ad17-42b6-a065-75e6ccd0de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068d8f-6ef0-4c03-ad7b-1ac973b9b00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FA38EA-0920-4C5A-B14A-A06236CFF9C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FC83CA7-FEF9-4B0D-8D77-3DD8AED6F6B4}">
  <ds:schemaRefs>
    <ds:schemaRef ds:uri="http://purl.org/dc/terms/"/>
    <ds:schemaRef ds:uri="http://schemas.openxmlformats.org/package/2006/metadata/core-properties"/>
    <ds:schemaRef ds:uri="d5068d8f-6ef0-4c03-ad7b-1ac973b9b00e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8756e8ce-ad17-42b6-a065-75e6ccd0de2c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A9EE693-25E8-4636-B37C-F7F2725DF9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56e8ce-ad17-42b6-a065-75e6ccd0de2c"/>
    <ds:schemaRef ds:uri="d5068d8f-6ef0-4c03-ad7b-1ac973b9b00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TUYAU CANPEX UV PLUS</vt:lpstr>
      <vt:lpstr>'TUYAU CANPEX UV PLUS'!Print_Area</vt:lpstr>
      <vt:lpstr>'TUYAU CANPEX UV PLUS'!Print_Titles</vt:lpstr>
    </vt:vector>
  </TitlesOfParts>
  <Manager/>
  <Company>Microsoft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Schaefer</dc:creator>
  <cp:keywords/>
  <dc:description/>
  <cp:lastModifiedBy>Jerlyn Jabagat</cp:lastModifiedBy>
  <cp:revision/>
  <dcterms:created xsi:type="dcterms:W3CDTF">2015-06-18T16:45:11Z</dcterms:created>
  <dcterms:modified xsi:type="dcterms:W3CDTF">2021-11-02T15:05:35Z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0x01010076B88155A9B12148A864A17B348ADD2E</vt:lpwstr>
  </property>
</Properties>
</file>